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440" windowHeight="916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Kerri Zold</author>
  </authors>
  <commentList>
    <comment ref="B7" authorId="0">
      <text>
        <r>
          <rPr>
            <sz val="8"/>
            <rFont val="Tahoma"/>
            <family val="2"/>
          </rPr>
          <t xml:space="preserve">As indicated on ten-point scale on </t>
        </r>
        <r>
          <rPr>
            <b/>
            <sz val="8"/>
            <rFont val="Tahoma"/>
            <family val="2"/>
          </rPr>
          <t>Orientation Survey</t>
        </r>
      </text>
    </comment>
    <comment ref="C7" authorId="0">
      <text>
        <r>
          <rPr>
            <sz val="8"/>
            <rFont val="Tahoma"/>
            <family val="2"/>
          </rPr>
          <t xml:space="preserve">As indicated on ten-point scale on page 19 of  
</t>
        </r>
        <r>
          <rPr>
            <b/>
            <i/>
            <sz val="8"/>
            <rFont val="Tahoma"/>
            <family val="2"/>
          </rPr>
          <t>Ongoing Reflection Workbook</t>
        </r>
      </text>
    </comment>
    <comment ref="E7" authorId="0">
      <text>
        <r>
          <rPr>
            <sz val="8"/>
            <rFont val="Tahoma"/>
            <family val="2"/>
          </rPr>
          <t xml:space="preserve">As indicated on ten-point scale on </t>
        </r>
        <r>
          <rPr>
            <b/>
            <sz val="8"/>
            <rFont val="Tahoma"/>
            <family val="2"/>
          </rPr>
          <t>Orientation Survey</t>
        </r>
      </text>
    </comment>
    <comment ref="F7" authorId="0">
      <text>
        <r>
          <rPr>
            <sz val="8"/>
            <rFont val="Tahoma"/>
            <family val="2"/>
          </rPr>
          <t xml:space="preserve">As indicated on ten-point scale on page 19 of  
</t>
        </r>
        <r>
          <rPr>
            <b/>
            <i/>
            <sz val="8"/>
            <rFont val="Tahoma"/>
            <family val="2"/>
          </rPr>
          <t>Ongoing Reflection Workbook</t>
        </r>
      </text>
    </comment>
    <comment ref="H7" authorId="0">
      <text>
        <r>
          <rPr>
            <sz val="8"/>
            <rFont val="Tahoma"/>
            <family val="2"/>
          </rPr>
          <t xml:space="preserve">As indicated on </t>
        </r>
        <r>
          <rPr>
            <b/>
            <i/>
            <sz val="8"/>
            <rFont val="Tahoma"/>
            <family val="2"/>
          </rPr>
          <t>Orientation Survey</t>
        </r>
        <r>
          <rPr>
            <sz val="8"/>
            <rFont val="Tahoma"/>
            <family val="2"/>
          </rPr>
          <t xml:space="preserve">
1 = none 
2 = Avg &lt; 1hr/month 
3 = Avg 1-4hr/month
4 = Avg 1-2hr/week
5 = Avg 2hr+/week</t>
        </r>
      </text>
    </comment>
    <comment ref="I7" authorId="0">
      <text>
        <r>
          <rPr>
            <sz val="8"/>
            <rFont val="Tahoma"/>
            <family val="2"/>
          </rPr>
          <t xml:space="preserve">Combination of plans to stay on with VIP org and/or volunteer with other organizations.
</t>
        </r>
      </text>
    </comment>
  </commentList>
</comments>
</file>

<file path=xl/sharedStrings.xml><?xml version="1.0" encoding="utf-8"?>
<sst xmlns="http://schemas.openxmlformats.org/spreadsheetml/2006/main" count="28" uniqueCount="25">
  <si>
    <t>Learning Outcome #2: Articulate Importance of Community Involvement</t>
  </si>
  <si>
    <t xml:space="preserve">Based on analysis of 25 document sets from random sample </t>
  </si>
  <si>
    <t>Term</t>
  </si>
  <si>
    <t>% increase in portion of sample group to actively volunteer</t>
  </si>
  <si>
    <t>Fall 2006</t>
  </si>
  <si>
    <t>Winter 2007</t>
  </si>
  <si>
    <t>Summer 2007</t>
  </si>
  <si>
    <t>Fall 2007</t>
  </si>
  <si>
    <t>Winter 2008</t>
  </si>
  <si>
    <t>Summer 2008</t>
  </si>
  <si>
    <t>Fall 2008</t>
  </si>
  <si>
    <t>Winter 2009</t>
  </si>
  <si>
    <t>Pre-test vs. Post-test Change</t>
  </si>
  <si>
    <t>Sample set pre-test avergage</t>
  </si>
  <si>
    <t>Sample set post-test avergage</t>
  </si>
  <si>
    <t># self- reported some volunteer work in past year</t>
  </si>
  <si>
    <t># self-reported likelihood of continuing to volunteer post-VIP</t>
  </si>
  <si>
    <t>On a scale of 1 to 10, with 1 being not important at all and 10 being extremely important, how important do you think volunteer experience is to your personal and professional growth?</t>
  </si>
  <si>
    <t>On a scale of 1 to 10, with 1 being not important at all and 10 being extremely important, how important do you think the contributions of volunteers are to the ability of a community organization to meet its goals?</t>
  </si>
  <si>
    <t>PRE-TEST: How much time have you spent volunteering in the past year?
POST-TEST: How likely is it that you will continue to volunteer with your placement organization, even after your VIP hours are completed?  Do you have immediate or future plans to continue volunteering your time with other organizations or causes, besides the one you were placed with for VIP?</t>
  </si>
  <si>
    <t>Qualitative Review of Ongoing Reflection Workbook journals addressing Learning Outcome #2. Answers are read and evaluated according to rubric and L.O. is met if score is greater than or equal to 8 out of a possible 12.</t>
  </si>
  <si>
    <t># students whose journal entries met score requirement</t>
  </si>
  <si>
    <t>Average score out of 12</t>
  </si>
  <si>
    <t>% of sample set to meet learning outcome</t>
  </si>
  <si>
    <t>Volunteer Internship Program - Outcomes Tracking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</si>
</sst>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1"/>
      <color indexed="8"/>
      <name val="Calibri"/>
      <family val="2"/>
    </font>
    <font>
      <b/>
      <sz val="12"/>
      <name val="Arial"/>
      <family val="2"/>
    </font>
    <font>
      <b/>
      <sz val="10"/>
      <name val="Arial"/>
      <family val="2"/>
    </font>
    <font>
      <sz val="8"/>
      <name val="Tahoma"/>
      <family val="2"/>
    </font>
    <font>
      <b/>
      <sz val="8"/>
      <name val="Tahoma"/>
      <family val="2"/>
    </font>
    <font>
      <b/>
      <i/>
      <sz val="8"/>
      <name val="Tahoma"/>
      <family val="2"/>
    </font>
    <font>
      <sz val="11"/>
      <color indexed="8"/>
      <name val="Arial"/>
      <family val="2"/>
    </font>
    <font>
      <b/>
      <sz val="11"/>
      <name val="Arial"/>
      <family val="2"/>
    </font>
    <font>
      <b/>
      <sz val="16"/>
      <color indexed="8"/>
      <name val="Calibri"/>
      <family val="2"/>
    </font>
    <font>
      <b/>
      <i/>
      <sz val="12"/>
      <name val="Arial"/>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Calibri"/>
      <family val="2"/>
    </font>
    <font>
      <b/>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2" fillId="0" borderId="0" xfId="0" applyFont="1" applyFill="1" applyBorder="1" applyAlignment="1">
      <alignment horizontal="left"/>
    </xf>
    <xf numFmtId="0" fontId="3" fillId="0" borderId="0" xfId="0" applyFont="1" applyBorder="1" applyAlignment="1">
      <alignment/>
    </xf>
    <xf numFmtId="0" fontId="0" fillId="0" borderId="0" xfId="0" applyBorder="1" applyAlignment="1">
      <alignment/>
    </xf>
    <xf numFmtId="2" fontId="44" fillId="0" borderId="10" xfId="0" applyNumberFormat="1" applyFont="1" applyBorder="1" applyAlignment="1">
      <alignment horizontal="center"/>
    </xf>
    <xf numFmtId="9" fontId="44" fillId="0" borderId="10" xfId="57"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horizontal="right"/>
    </xf>
    <xf numFmtId="0" fontId="45" fillId="0" borderId="0" xfId="0" applyFont="1" applyAlignment="1">
      <alignment/>
    </xf>
    <xf numFmtId="0" fontId="10" fillId="0" borderId="0" xfId="0" applyFont="1" applyFill="1" applyBorder="1" applyAlignment="1">
      <alignment horizontal="left"/>
    </xf>
    <xf numFmtId="0" fontId="8" fillId="10" borderId="10" xfId="0" applyFont="1" applyFill="1" applyBorder="1" applyAlignment="1">
      <alignment horizontal="center" wrapText="1"/>
    </xf>
    <xf numFmtId="0" fontId="8" fillId="9" borderId="10" xfId="0" applyFont="1" applyFill="1" applyBorder="1" applyAlignment="1">
      <alignment horizontal="center" wrapText="1"/>
    </xf>
    <xf numFmtId="0" fontId="8" fillId="11" borderId="10" xfId="0" applyFont="1" applyFill="1" applyBorder="1" applyAlignment="1">
      <alignment wrapText="1"/>
    </xf>
    <xf numFmtId="0" fontId="0" fillId="0" borderId="0" xfId="0" applyAlignment="1">
      <alignment horizontal="center"/>
    </xf>
    <xf numFmtId="0" fontId="3" fillId="0" borderId="0" xfId="0" applyFont="1" applyBorder="1" applyAlignment="1">
      <alignment horizontal="center"/>
    </xf>
    <xf numFmtId="0" fontId="8" fillId="12" borderId="10" xfId="0" applyFont="1" applyFill="1" applyBorder="1" applyAlignment="1">
      <alignment wrapText="1"/>
    </xf>
    <xf numFmtId="0" fontId="44" fillId="0" borderId="10" xfId="57" applyNumberFormat="1" applyFont="1" applyBorder="1" applyAlignment="1">
      <alignment horizontal="center"/>
    </xf>
    <xf numFmtId="1" fontId="44" fillId="0" borderId="10" xfId="0" applyNumberFormat="1" applyFont="1" applyBorder="1" applyAlignment="1">
      <alignment horizontal="center"/>
    </xf>
    <xf numFmtId="0" fontId="3" fillId="9" borderId="10" xfId="0" applyFont="1" applyFill="1" applyBorder="1" applyAlignment="1">
      <alignment horizontal="left" wrapText="1"/>
    </xf>
    <xf numFmtId="0" fontId="46" fillId="9" borderId="10" xfId="0" applyFont="1" applyFill="1" applyBorder="1" applyAlignment="1">
      <alignment horizontal="left" wrapText="1"/>
    </xf>
    <xf numFmtId="0" fontId="3" fillId="10" borderId="10" xfId="0" applyFont="1" applyFill="1" applyBorder="1" applyAlignment="1">
      <alignment horizontal="left" wrapText="1"/>
    </xf>
    <xf numFmtId="0" fontId="46" fillId="10" borderId="10" xfId="0" applyFont="1" applyFill="1" applyBorder="1" applyAlignment="1">
      <alignment horizontal="left" wrapText="1"/>
    </xf>
    <xf numFmtId="0" fontId="3" fillId="11" borderId="10" xfId="0" applyFont="1" applyFill="1" applyBorder="1" applyAlignment="1">
      <alignment horizontal="left" wrapText="1"/>
    </xf>
    <xf numFmtId="0" fontId="46" fillId="11" borderId="10" xfId="0" applyFont="1" applyFill="1" applyBorder="1" applyAlignment="1">
      <alignment horizontal="left" wrapText="1"/>
    </xf>
    <xf numFmtId="0" fontId="3" fillId="12" borderId="10" xfId="0" applyFont="1" applyFill="1" applyBorder="1" applyAlignment="1">
      <alignment horizontal="left" wrapText="1"/>
    </xf>
    <xf numFmtId="0" fontId="46" fillId="12" borderId="10" xfId="0" applyFont="1" applyFill="1" applyBorder="1" applyAlignment="1">
      <alignment horizontal="left" wrapText="1"/>
    </xf>
    <xf numFmtId="0" fontId="8" fillId="33" borderId="10" xfId="0" applyFont="1" applyFill="1" applyBorder="1" applyAlignment="1">
      <alignment horizontal="center"/>
    </xf>
    <xf numFmtId="0" fontId="0" fillId="0" borderId="10" xfId="0" applyFont="1" applyBorder="1" applyAlignment="1">
      <alignment/>
    </xf>
    <xf numFmtId="0" fontId="0" fillId="0" borderId="1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zoomScalePageLayoutView="0" workbookViewId="0" topLeftCell="A1">
      <selection activeCell="A1" sqref="A1"/>
    </sheetView>
  </sheetViews>
  <sheetFormatPr defaultColWidth="9.140625" defaultRowHeight="15"/>
  <cols>
    <col min="1" max="1" width="15.8515625" style="0" customWidth="1"/>
    <col min="2" max="4" width="13.28125" style="13" customWidth="1"/>
    <col min="5" max="7" width="13.28125" style="0" customWidth="1"/>
    <col min="8" max="10" width="16.00390625" style="0" customWidth="1"/>
    <col min="11" max="13" width="13.7109375" style="0" customWidth="1"/>
  </cols>
  <sheetData>
    <row r="1" ht="21">
      <c r="A1" s="8" t="s">
        <v>24</v>
      </c>
    </row>
    <row r="2" ht="15"/>
    <row r="3" spans="1:9" ht="15.75">
      <c r="A3" s="9" t="s">
        <v>0</v>
      </c>
      <c r="C3" s="14"/>
      <c r="D3" s="14"/>
      <c r="E3" s="2"/>
      <c r="F3" s="2"/>
      <c r="G3" s="2"/>
      <c r="H3" s="3"/>
      <c r="I3" s="3"/>
    </row>
    <row r="4" spans="1:9" ht="15.75">
      <c r="A4" s="1"/>
      <c r="C4" s="14"/>
      <c r="D4" s="14"/>
      <c r="E4" s="2"/>
      <c r="F4" s="2"/>
      <c r="G4" s="2"/>
      <c r="H4" s="3"/>
      <c r="I4" s="3"/>
    </row>
    <row r="5" spans="1:13" ht="15.75">
      <c r="A5" s="1"/>
      <c r="B5" s="26" t="s">
        <v>1</v>
      </c>
      <c r="C5" s="27"/>
      <c r="D5" s="27"/>
      <c r="E5" s="27"/>
      <c r="F5" s="27"/>
      <c r="G5" s="27"/>
      <c r="H5" s="27"/>
      <c r="I5" s="27"/>
      <c r="J5" s="27"/>
      <c r="K5" s="28"/>
      <c r="L5" s="28"/>
      <c r="M5" s="28"/>
    </row>
    <row r="6" spans="1:13" ht="107.25" customHeight="1">
      <c r="A6" s="1"/>
      <c r="B6" s="18" t="s">
        <v>18</v>
      </c>
      <c r="C6" s="19"/>
      <c r="D6" s="19"/>
      <c r="E6" s="20" t="s">
        <v>17</v>
      </c>
      <c r="F6" s="21"/>
      <c r="G6" s="21"/>
      <c r="H6" s="22" t="s">
        <v>19</v>
      </c>
      <c r="I6" s="23"/>
      <c r="J6" s="23"/>
      <c r="K6" s="24" t="s">
        <v>20</v>
      </c>
      <c r="L6" s="25"/>
      <c r="M6" s="25"/>
    </row>
    <row r="7" spans="1:13" ht="105">
      <c r="A7" s="6" t="s">
        <v>2</v>
      </c>
      <c r="B7" s="11" t="s">
        <v>13</v>
      </c>
      <c r="C7" s="11" t="s">
        <v>14</v>
      </c>
      <c r="D7" s="11" t="s">
        <v>12</v>
      </c>
      <c r="E7" s="10" t="s">
        <v>13</v>
      </c>
      <c r="F7" s="10" t="s">
        <v>14</v>
      </c>
      <c r="G7" s="10" t="s">
        <v>12</v>
      </c>
      <c r="H7" s="12" t="s">
        <v>15</v>
      </c>
      <c r="I7" s="12" t="s">
        <v>16</v>
      </c>
      <c r="J7" s="12" t="s">
        <v>3</v>
      </c>
      <c r="K7" s="15" t="s">
        <v>21</v>
      </c>
      <c r="L7" s="15" t="s">
        <v>23</v>
      </c>
      <c r="M7" s="15" t="s">
        <v>22</v>
      </c>
    </row>
    <row r="8" spans="1:13" ht="15">
      <c r="A8" s="7" t="s">
        <v>4</v>
      </c>
      <c r="B8" s="4">
        <v>8.543478260869565</v>
      </c>
      <c r="C8" s="4">
        <v>8.76</v>
      </c>
      <c r="D8" s="4">
        <f>C8-B8</f>
        <v>0.21652173913043526</v>
      </c>
      <c r="E8" s="4">
        <v>8.891304347826088</v>
      </c>
      <c r="F8" s="4">
        <v>8.64</v>
      </c>
      <c r="G8" s="4">
        <f>F8-E8</f>
        <v>-0.25130434782608724</v>
      </c>
      <c r="H8" s="4">
        <v>17</v>
      </c>
      <c r="I8" s="4">
        <v>22</v>
      </c>
      <c r="J8" s="5">
        <f>(I8-H8)/H8</f>
        <v>0.29411764705882354</v>
      </c>
      <c r="K8" s="17">
        <v>18</v>
      </c>
      <c r="L8" s="5">
        <f>18/25</f>
        <v>0.72</v>
      </c>
      <c r="M8" s="16">
        <v>8.67</v>
      </c>
    </row>
    <row r="9" spans="1:13" ht="15">
      <c r="A9" s="7" t="s">
        <v>5</v>
      </c>
      <c r="B9" s="4">
        <v>8.8</v>
      </c>
      <c r="C9" s="4">
        <v>8.72</v>
      </c>
      <c r="D9" s="4">
        <f aca="true" t="shared" si="0" ref="D9:D15">C9-B9</f>
        <v>-0.08000000000000007</v>
      </c>
      <c r="E9" s="4">
        <v>9.2</v>
      </c>
      <c r="F9" s="4">
        <v>9.04</v>
      </c>
      <c r="G9" s="4">
        <f aca="true" t="shared" si="1" ref="G9:G15">F9-E9</f>
        <v>-0.16000000000000014</v>
      </c>
      <c r="H9" s="4">
        <v>19</v>
      </c>
      <c r="I9" s="4">
        <v>23</v>
      </c>
      <c r="J9" s="5">
        <f aca="true" t="shared" si="2" ref="J9:J15">(I9-H9)/H9</f>
        <v>0.21052631578947367</v>
      </c>
      <c r="K9" s="17">
        <v>19</v>
      </c>
      <c r="L9" s="5">
        <v>0.76</v>
      </c>
      <c r="M9" s="16">
        <v>8.52</v>
      </c>
    </row>
    <row r="10" spans="1:13" ht="15">
      <c r="A10" s="7" t="s">
        <v>6</v>
      </c>
      <c r="B10" s="4">
        <v>8.71</v>
      </c>
      <c r="C10" s="4">
        <v>8.2</v>
      </c>
      <c r="D10" s="4">
        <f t="shared" si="0"/>
        <v>-0.5100000000000016</v>
      </c>
      <c r="E10" s="4">
        <v>9.08</v>
      </c>
      <c r="F10" s="4">
        <v>8.64</v>
      </c>
      <c r="G10" s="4">
        <f t="shared" si="1"/>
        <v>-0.4399999999999995</v>
      </c>
      <c r="H10" s="4">
        <v>14</v>
      </c>
      <c r="I10" s="4">
        <v>24</v>
      </c>
      <c r="J10" s="5">
        <f t="shared" si="2"/>
        <v>0.7142857142857143</v>
      </c>
      <c r="K10" s="17">
        <v>16</v>
      </c>
      <c r="L10" s="5">
        <f>K10/25</f>
        <v>0.64</v>
      </c>
      <c r="M10" s="16">
        <v>8.04</v>
      </c>
    </row>
    <row r="11" spans="1:13" ht="15">
      <c r="A11" s="7" t="s">
        <v>7</v>
      </c>
      <c r="B11" s="4">
        <v>8.96</v>
      </c>
      <c r="C11" s="4">
        <v>8.62</v>
      </c>
      <c r="D11" s="4">
        <f t="shared" si="0"/>
        <v>-0.34000000000000163</v>
      </c>
      <c r="E11" s="4">
        <v>9.26</v>
      </c>
      <c r="F11" s="4">
        <v>8.64</v>
      </c>
      <c r="G11" s="4">
        <f t="shared" si="1"/>
        <v>-0.6199999999999992</v>
      </c>
      <c r="H11" s="4">
        <v>20</v>
      </c>
      <c r="I11" s="4">
        <v>24</v>
      </c>
      <c r="J11" s="5">
        <f t="shared" si="2"/>
        <v>0.2</v>
      </c>
      <c r="K11" s="17">
        <v>17</v>
      </c>
      <c r="L11" s="5">
        <f>K11/25</f>
        <v>0.68</v>
      </c>
      <c r="M11" s="16">
        <v>8.67</v>
      </c>
    </row>
    <row r="12" spans="1:13" ht="15">
      <c r="A12" s="7" t="s">
        <v>8</v>
      </c>
      <c r="B12" s="4">
        <v>8.8</v>
      </c>
      <c r="C12" s="4">
        <v>8.38</v>
      </c>
      <c r="D12" s="4">
        <f t="shared" si="0"/>
        <v>-0.41999999999999993</v>
      </c>
      <c r="E12" s="4">
        <v>9.28</v>
      </c>
      <c r="F12" s="4">
        <v>8.9</v>
      </c>
      <c r="G12" s="4">
        <f t="shared" si="1"/>
        <v>-0.379999999999999</v>
      </c>
      <c r="H12" s="4">
        <v>14</v>
      </c>
      <c r="I12" s="4">
        <v>22</v>
      </c>
      <c r="J12" s="5">
        <f t="shared" si="2"/>
        <v>0.5714285714285714</v>
      </c>
      <c r="K12" s="17">
        <v>20</v>
      </c>
      <c r="L12" s="5">
        <f>K12/25</f>
        <v>0.8</v>
      </c>
      <c r="M12" s="16">
        <v>9</v>
      </c>
    </row>
    <row r="13" spans="1:13" ht="15">
      <c r="A13" s="7" t="s">
        <v>9</v>
      </c>
      <c r="B13" s="4">
        <v>9.18</v>
      </c>
      <c r="C13" s="4">
        <v>8.74</v>
      </c>
      <c r="D13" s="4">
        <f t="shared" si="0"/>
        <v>-0.4399999999999995</v>
      </c>
      <c r="E13" s="4">
        <v>9.3</v>
      </c>
      <c r="F13" s="4">
        <v>9.16</v>
      </c>
      <c r="G13" s="4">
        <f t="shared" si="1"/>
        <v>-0.14000000000000057</v>
      </c>
      <c r="H13" s="4">
        <v>15</v>
      </c>
      <c r="I13" s="4">
        <v>24</v>
      </c>
      <c r="J13" s="5">
        <f t="shared" si="2"/>
        <v>0.6</v>
      </c>
      <c r="K13" s="17">
        <v>17</v>
      </c>
      <c r="L13" s="5">
        <f>K13/25</f>
        <v>0.68</v>
      </c>
      <c r="M13" s="16">
        <v>8.52</v>
      </c>
    </row>
    <row r="14" spans="1:13" ht="15">
      <c r="A14" s="7" t="s">
        <v>10</v>
      </c>
      <c r="B14" s="4">
        <v>8.61</v>
      </c>
      <c r="C14" s="4">
        <v>8.96</v>
      </c>
      <c r="D14" s="4">
        <f t="shared" si="0"/>
        <v>0.3500000000000014</v>
      </c>
      <c r="E14" s="4">
        <v>9.24</v>
      </c>
      <c r="F14" s="4">
        <v>8.8</v>
      </c>
      <c r="G14" s="4">
        <f t="shared" si="1"/>
        <v>-0.4399999999999995</v>
      </c>
      <c r="H14" s="4">
        <v>16</v>
      </c>
      <c r="I14" s="4">
        <v>24</v>
      </c>
      <c r="J14" s="5">
        <f t="shared" si="2"/>
        <v>0.5</v>
      </c>
      <c r="K14" s="17">
        <v>18</v>
      </c>
      <c r="L14" s="5">
        <f>K14/25</f>
        <v>0.72</v>
      </c>
      <c r="M14" s="16">
        <v>8.67</v>
      </c>
    </row>
    <row r="15" spans="1:13" ht="15">
      <c r="A15" s="7" t="s">
        <v>11</v>
      </c>
      <c r="B15" s="4">
        <v>8.56</v>
      </c>
      <c r="C15" s="4">
        <v>8.92</v>
      </c>
      <c r="D15" s="4">
        <f t="shared" si="0"/>
        <v>0.35999999999999943</v>
      </c>
      <c r="E15" s="4">
        <v>9.27</v>
      </c>
      <c r="F15" s="4">
        <v>8.92</v>
      </c>
      <c r="G15" s="4">
        <f t="shared" si="1"/>
        <v>-0.34999999999999964</v>
      </c>
      <c r="H15" s="4">
        <v>14</v>
      </c>
      <c r="I15" s="4">
        <v>22</v>
      </c>
      <c r="J15" s="5">
        <f t="shared" si="2"/>
        <v>0.5714285714285714</v>
      </c>
      <c r="K15" s="17">
        <v>19</v>
      </c>
      <c r="L15" s="5">
        <f>K15/25</f>
        <v>0.76</v>
      </c>
      <c r="M15" s="16">
        <v>8.7</v>
      </c>
    </row>
  </sheetData>
  <sheetProtection/>
  <mergeCells count="5">
    <mergeCell ref="B6:D6"/>
    <mergeCell ref="E6:G6"/>
    <mergeCell ref="H6:J6"/>
    <mergeCell ref="K6:M6"/>
    <mergeCell ref="B5:M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Kerri Zold</dc:creator>
  <cp:keywords/>
  <dc:description/>
  <cp:lastModifiedBy>Cathy</cp:lastModifiedBy>
  <dcterms:created xsi:type="dcterms:W3CDTF">2010-05-07T17:50:04Z</dcterms:created>
  <dcterms:modified xsi:type="dcterms:W3CDTF">2010-08-02T18:25:17Z</dcterms:modified>
  <cp:category/>
  <cp:version/>
  <cp:contentType/>
  <cp:contentStatus/>
</cp:coreProperties>
</file>